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ROTARY REPORTS 2021\"/>
    </mc:Choice>
  </mc:AlternateContent>
  <bookViews>
    <workbookView xWindow="0" yWindow="0" windowWidth="20490" windowHeight="775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5" i="5"/>
  <c r="H53" i="5"/>
  <c r="H55" i="5"/>
  <c r="F53" i="5"/>
  <c r="F55" i="5"/>
  <c r="J53" i="5"/>
  <c r="B5" i="5"/>
  <c r="F47" i="5"/>
  <c r="F48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J51" i="5"/>
  <c r="H47" i="5"/>
  <c r="H48" i="5"/>
  <c r="H49" i="5"/>
  <c r="H50" i="5"/>
  <c r="H51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<sst xmlns="http://schemas.openxmlformats.org/spreadsheetml/2006/main" count="254" uniqueCount="145">
  <si>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</si>
  <si>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</si>
  <si>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</si>
  <si>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</si>
  <si>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</si>
  <si>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</si>
  <si>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</si>
  <si>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</si>
  <si>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</si>
  <si>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</si>
  <si>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</si>
  <si>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</si>
  <si>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</si>
  <si>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</si>
  <si>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</si>
  <si>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</si>
  <si>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</si>
  <si>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</si>
  <si>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</si>
  <si>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</si>
  <si>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</si>
  <si>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</si>
  <si>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</si>
  <si>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</si>
  <si>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</si>
  <si>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</si>
  <si>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</si>
  <si>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</si>
  <si>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</si>
  <si>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</si>
  <si>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</si>
  <si>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</si>
  <si>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</si>
  <si>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</si>
  <si>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</si>
  <si>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</si>
  <si>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</si>
  <si>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</si>
  <si>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</si>
  <si>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</si>
  <si>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</si>
  <si>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</si>
  <si>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</si>
  <si>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</si>
  <si>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</si>
  <si>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</si>
  <si>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</si>
  <si>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</si>
  <si>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</si>
  <si>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</si>
  <si>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</si>
  <si>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</si>
  <si>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</si>
  <si>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</si>
  <si>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</si>
  <si>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</si>
  <si>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</si>
  <si>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</si>
  <si>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</si>
  <si>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</si>
  <si>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</si>
  <si>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</si>
  <si>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</si>
  <si>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</si>
  <si>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</si>
  <si>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</si>
  <si>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</si>
  <si>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</si>
  <si>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</si>
  <si>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</si>
  <si>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</si>
  <si>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</si>
  <si>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</si>
  <si>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</si>
  <si>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</si>
  <si>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</si>
  <si>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</si>
  <si>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</si>
  <si>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</si>
  <si>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</si>
  <si>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</si>
  <si>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</si>
  <si>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</si>
  <si>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</si>
  <si>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</si>
  <si>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</si>
  <si>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</si>
  <si>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</si>
  <si>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</si>
  <si>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</si>
  <si>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</si>
  <si>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</si>
  <si>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</si>
  <si>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</si>
  <si>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</si>
  <si>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</si>
  <si>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</si>
  <si>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</si>
  <si>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</si>
  <si>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</si>
  <si>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</si>
  <si>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</si>
  <si>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</si>
  <si>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</si>
  <si>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</si>
  <si>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</si>
  <si>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</si>
  <si>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</si>
  <si>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</si>
  <si>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</si>
  <si>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</si>
  <si>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</si>
  <si>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</si>
  <si>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</si>
  <si>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</si>
  <si>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</si>
  <si>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</si>
  <si>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</si>
  <si>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</si>
  <si>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</si>
  <si>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</si>
  <si>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</si>
  <si>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</si>
  <si>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</si>
  <si>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</si>
  <si>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</si>
  <si>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</si>
  <si>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</si>
  <si>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</si>
  <si>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</si>
  <si>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</si>
  <si>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</si>
  <si>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</si>
  <si>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</si>
  <si>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</si>
  <si>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</si>
  <si>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3-B</t>
  </si>
  <si>
    <t>EDITO A. CUMPIO</t>
  </si>
  <si>
    <t>ELIAS F. AYA-AY JR.</t>
  </si>
  <si>
    <t>SAN JUANICO-TACLOBAN</t>
  </si>
  <si>
    <t>FEB 15,2021</t>
  </si>
  <si>
    <t>1/15/2021</t>
  </si>
  <si>
    <t>CAFÉ LUCIA TACLOBAN CITY</t>
  </si>
  <si>
    <t>ABUCAY TACLOBAN CITY</t>
  </si>
  <si>
    <t>VICTORIO L. ESPERAS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</si>
</sst>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4" zoomScaleNormal="100" zoomScaleSheetLayoutView="100" workbookViewId="0">
      <selection activeCell="B27" sqref="B27:C2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44197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139</v>
      </c>
      <c r="B6" s="76"/>
      <c r="C6" s="77"/>
      <c r="D6" s="77"/>
      <c r="E6" s="77"/>
      <c r="F6" s="77"/>
      <c r="G6" s="77"/>
      <c r="H6" s="27" t="s">
        <v>136</v>
      </c>
      <c r="I6" s="78" t="s">
        <v>144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140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 t="s">
        <v>141</v>
      </c>
      <c r="C11" s="155"/>
      <c r="D11" s="113">
        <v>20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143</v>
      </c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/>
      <c r="C19" s="157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6"/>
      <c r="P19" s="44"/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>
        <v>44213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>
        <v>1</v>
      </c>
      <c r="O27" s="179"/>
      <c r="P27" s="45" t="s">
        <v>142</v>
      </c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39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39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ELIAS F. AYA-AY JR.</v>
      </c>
      <c r="B52" s="144"/>
      <c r="C52" s="145"/>
      <c r="D52" s="145"/>
      <c r="E52" s="145"/>
      <c r="F52" s="145"/>
      <c r="G52" s="145" t="str">
        <f>I6</f>
        <v>VICTORIO L. ESPERAS JR.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zoomScale="106" zoomScaleNormal="106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SAN JUANICO-TACLOBAN</v>
      </c>
      <c r="B3" s="266"/>
      <c r="C3" s="266"/>
      <c r="D3" s="266"/>
      <c r="E3" s="266"/>
      <c r="F3" s="266" t="str">
        <f>'Summary of Activities'!I6</f>
        <v>VICTORIO L. ESPERAS JR.</v>
      </c>
      <c r="G3" s="266"/>
      <c r="H3" s="266"/>
      <c r="I3" s="266"/>
      <c r="J3" s="266"/>
      <c r="K3" s="266"/>
      <c r="L3" s="266" t="str">
        <f>'Summary of Activities'!N6</f>
        <v>ELIAS F. AYA-AY JR.</v>
      </c>
      <c r="M3" s="266"/>
      <c r="N3" s="266"/>
      <c r="O3" s="266"/>
      <c r="P3" s="266"/>
      <c r="Q3" s="266"/>
      <c r="R3" s="266" t="str">
        <f>'Summary of Activities'!H6</f>
        <v>3-B</v>
      </c>
      <c r="S3" s="266"/>
      <c r="T3" s="213">
        <f>'Summary of Activities'!K2</f>
        <v>44197</v>
      </c>
      <c r="U3" s="213"/>
      <c r="V3" s="213"/>
      <c r="W3" s="213"/>
      <c r="X3" s="214" t="str">
        <f>'Summary of Activities'!O8</f>
        <v>FEB 15,2021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/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0</v>
      </c>
      <c r="G55" s="272"/>
      <c r="H55" s="271">
        <f>SUM(H47:I53)</f>
        <v>0</v>
      </c>
      <c r="I55" s="272"/>
      <c r="J55" s="268">
        <f>SUM(J47:L53)</f>
        <v>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CFI2019A</cp:lastModifiedBy>
  <cp:lastPrinted>2020-07-15T07:23:56Z</cp:lastPrinted>
  <dcterms:created xsi:type="dcterms:W3CDTF">2013-07-03T03:04:40Z</dcterms:created>
  <dcterms:modified xsi:type="dcterms:W3CDTF">2021-05-07T06:33:25Z</dcterms:modified>
</cp:coreProperties>
</file>